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2320" windowHeight="126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52" i="1"/>
  <c r="F70"/>
  <c r="G70"/>
  <c r="A14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B71"/>
  <c r="A71"/>
  <c r="L70"/>
  <c r="L81" s="1"/>
  <c r="J70"/>
  <c r="J81" s="1"/>
  <c r="I70"/>
  <c r="I81" s="1"/>
  <c r="H70"/>
  <c r="H81" s="1"/>
  <c r="G81"/>
  <c r="B62"/>
  <c r="A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B14"/>
  <c r="L196"/>
  <c r="F81" l="1"/>
  <c r="F196" s="1"/>
  <c r="J196"/>
  <c r="I196"/>
  <c r="H196"/>
  <c r="G196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<sst xmlns="http://schemas.openxmlformats.org/spreadsheetml/2006/main" count="236" uniqueCount="66">
  <si>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</si>
  <si>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</si>
  <si>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</si>
  <si>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</si>
  <si>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</si>
  <si>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</si>
  <si>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</si>
  <si>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</si>
  <si>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</si>
  <si>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</si>
  <si>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</si>
  <si>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</si>
  <si>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</si>
  <si>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</si>
  <si>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</si>
  <si>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</si>
  <si>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</si>
  <si>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</si>
  <si>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</si>
  <si>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</si>
  <si>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</si>
  <si>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</si>
  <si>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</si>
  <si>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</si>
  <si>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</si>
  <si>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</si>
  <si>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</si>
  <si>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</si>
  <si>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</si>
  <si>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</si>
  <si>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</si>
  <si>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</si>
  <si>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</si>
  <si>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</si>
  <si>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</si>
  <si>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</si>
  <si>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</si>
  <si>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</si>
  <si>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</si>
  <si>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</t>
  </si>
  <si>
    <t>Каша молочная с маслом</t>
  </si>
  <si>
    <t>Какао</t>
  </si>
  <si>
    <t>Кукуруза консервированная</t>
  </si>
  <si>
    <t>Тефтели с соусом</t>
  </si>
  <si>
    <t>овощи</t>
  </si>
  <si>
    <t>Гречка отварная с маслом</t>
  </si>
  <si>
    <t>Компот из сухофруктов</t>
  </si>
  <si>
    <t>Печенье с шоколадным маслом</t>
  </si>
  <si>
    <t>Макароны отварные с сыром</t>
  </si>
  <si>
    <t>Хлеб пшеничный</t>
  </si>
  <si>
    <t>Чай с лимоном</t>
  </si>
  <si>
    <t>Помидоры свежие порционные</t>
  </si>
  <si>
    <t>Биточки куриные с соусом</t>
  </si>
  <si>
    <t>Пюре картофельное</t>
  </si>
  <si>
    <t>Чай с сахаром</t>
  </si>
  <si>
    <t>(F64:F79)</t>
  </si>
  <si>
    <t>Огурцы свежие порционно</t>
  </si>
  <si>
    <t xml:space="preserve">Жаркое по-домашнему </t>
  </si>
  <si>
    <t>Компот из апельсинов</t>
  </si>
  <si>
    <t>Салат витаминный</t>
  </si>
  <si>
    <t>Котлеты из курицы</t>
  </si>
  <si>
    <t>Горошек консервированный</t>
  </si>
  <si>
    <t>Печенье</t>
  </si>
  <si>
    <t>Запеканка со сметаной</t>
  </si>
  <si>
    <t>Поджарка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</si>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</sst>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0" borderId="23" xfId="0" applyFont="1" applyBorder="1" applyAlignment="1" applyProtection="1">
      <alignment wrapText="1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" fillId="0" borderId="2" xfId="0" applyFont="1" applyBorder="1"/>
    <xf numFmtId="0" fontId="12" fillId="0" borderId="24" xfId="0" applyFont="1" applyBorder="1" applyAlignment="1">
      <alignment horizontal="center" wrapText="1"/>
    </xf>
    <xf numFmtId="0" fontId="12" fillId="0" borderId="23" xfId="0" applyFont="1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3" fillId="4" borderId="0" xfId="0" applyFont="1" applyFill="1"/>
    <xf numFmtId="0" fontId="12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center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/>
    <xf numFmtId="0" fontId="12" fillId="4" borderId="24" xfId="0" applyFont="1" applyFill="1" applyBorder="1" applyAlignment="1">
      <alignment horizontal="center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7"/>
      <c r="D1" s="78"/>
      <c r="E1" s="78"/>
      <c r="F1" s="12" t="s">
        <v>16</v>
      </c>
      <c r="G1" s="2" t="s">
        <v>17</v>
      </c>
      <c r="H1" s="79"/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/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19</v>
      </c>
      <c r="B6" s="21">
        <v>1</v>
      </c>
      <c r="C6" s="22" t="s">
        <v>20</v>
      </c>
      <c r="D6" s="5" t="s">
        <v>21</v>
      </c>
      <c r="E6" s="53" t="s">
        <v>40</v>
      </c>
      <c r="F6" s="54">
        <v>250</v>
      </c>
      <c r="G6" s="54">
        <v>3</v>
      </c>
      <c r="H6" s="54">
        <v>1.6</v>
      </c>
      <c r="I6" s="54">
        <v>14</v>
      </c>
      <c r="J6" s="54">
        <v>82.9</v>
      </c>
      <c r="K6" s="40">
        <v>4</v>
      </c>
      <c r="L6" s="39"/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thickBot="1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3.78</v>
      </c>
      <c r="H8" s="54">
        <v>0.67</v>
      </c>
      <c r="I8" s="54">
        <v>25.89</v>
      </c>
      <c r="J8" s="54">
        <v>125.11</v>
      </c>
      <c r="K8" s="43">
        <v>382</v>
      </c>
      <c r="L8" s="42"/>
    </row>
    <row r="9" spans="1:12" ht="15" thickBot="1">
      <c r="A9" s="23"/>
      <c r="B9" s="15"/>
      <c r="C9" s="11"/>
      <c r="D9" s="7" t="s">
        <v>23</v>
      </c>
      <c r="E9" s="49" t="s">
        <v>39</v>
      </c>
      <c r="F9" s="50">
        <v>50</v>
      </c>
      <c r="G9" s="51">
        <v>174.29</v>
      </c>
      <c r="H9" s="51">
        <v>7.43</v>
      </c>
      <c r="I9" s="51">
        <v>10.71</v>
      </c>
      <c r="J9" s="51">
        <v>174.29</v>
      </c>
      <c r="K9" s="52">
        <v>3</v>
      </c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v>500</v>
      </c>
      <c r="G13" s="19">
        <v>181.07</v>
      </c>
      <c r="H13" s="19">
        <v>9.6999999999999993</v>
      </c>
      <c r="I13" s="19">
        <v>50.6</v>
      </c>
      <c r="J13" s="19">
        <v>382.3</v>
      </c>
      <c r="K13" s="25"/>
      <c r="L13" s="19">
        <v>0</v>
      </c>
    </row>
    <row r="14" spans="1:12" ht="14.4">
      <c r="A14" s="26">
        <f>A6</f>
        <v>19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15" thickBot="1">
      <c r="A24" s="29">
        <f>A6</f>
        <v>19</v>
      </c>
      <c r="B24" s="30">
        <f>B6</f>
        <v>1</v>
      </c>
      <c r="C24" s="75" t="s">
        <v>4</v>
      </c>
      <c r="D24" s="76"/>
      <c r="E24" s="31"/>
      <c r="F24" s="32">
        <v>500</v>
      </c>
      <c r="G24" s="32">
        <v>181.07</v>
      </c>
      <c r="H24" s="32">
        <v>9.6999999999999993</v>
      </c>
      <c r="I24" s="32">
        <v>50.6</v>
      </c>
      <c r="J24" s="32">
        <v>382.3</v>
      </c>
      <c r="K24" s="32"/>
      <c r="L24" s="32">
        <v>0</v>
      </c>
    </row>
    <row r="25" spans="1:12" ht="15" thickBot="1">
      <c r="A25" s="14">
        <v>19</v>
      </c>
      <c r="B25" s="15">
        <v>2</v>
      </c>
      <c r="C25" s="22" t="s">
        <v>20</v>
      </c>
      <c r="D25" s="5" t="s">
        <v>21</v>
      </c>
      <c r="E25" s="53" t="s">
        <v>43</v>
      </c>
      <c r="F25" s="56">
        <v>90</v>
      </c>
      <c r="G25" s="56">
        <v>115.75</v>
      </c>
      <c r="H25" s="56">
        <v>10.17</v>
      </c>
      <c r="I25" s="56">
        <v>6.65</v>
      </c>
      <c r="J25" s="56">
        <v>3.6</v>
      </c>
      <c r="K25" s="56">
        <v>279</v>
      </c>
      <c r="L25" s="39"/>
    </row>
    <row r="26" spans="1:12" ht="15" thickBot="1">
      <c r="A26" s="14"/>
      <c r="B26" s="15"/>
      <c r="C26" s="11"/>
      <c r="D26" s="6"/>
      <c r="E26" s="57" t="s">
        <v>45</v>
      </c>
      <c r="F26" s="56">
        <v>150</v>
      </c>
      <c r="G26" s="56">
        <v>243.99</v>
      </c>
      <c r="H26" s="56">
        <v>8.6</v>
      </c>
      <c r="I26" s="56">
        <v>6.09</v>
      </c>
      <c r="J26" s="56">
        <v>38.67</v>
      </c>
      <c r="K26" s="56">
        <v>302</v>
      </c>
      <c r="L26" s="42"/>
    </row>
    <row r="27" spans="1:12" ht="15" thickBot="1">
      <c r="A27" s="14"/>
      <c r="B27" s="15"/>
      <c r="C27" s="11"/>
      <c r="D27" s="7" t="s">
        <v>22</v>
      </c>
      <c r="E27" s="57" t="s">
        <v>46</v>
      </c>
      <c r="F27" s="56">
        <v>200</v>
      </c>
      <c r="G27" s="56">
        <v>132.80000000000001</v>
      </c>
      <c r="H27" s="56">
        <v>0.66</v>
      </c>
      <c r="I27" s="56">
        <v>0.09</v>
      </c>
      <c r="J27" s="56">
        <v>32.01</v>
      </c>
      <c r="K27" s="43">
        <v>349</v>
      </c>
      <c r="L27" s="42"/>
    </row>
    <row r="28" spans="1:12" ht="15" thickBot="1">
      <c r="A28" s="14"/>
      <c r="B28" s="15"/>
      <c r="C28" s="11"/>
      <c r="D28" s="7" t="s">
        <v>23</v>
      </c>
      <c r="E28" s="57" t="s">
        <v>49</v>
      </c>
      <c r="F28" s="56">
        <v>30</v>
      </c>
      <c r="G28" s="56">
        <v>70.14</v>
      </c>
      <c r="H28" s="56">
        <v>2.37</v>
      </c>
      <c r="I28" s="56">
        <v>0.3</v>
      </c>
      <c r="J28" s="56">
        <v>14.49</v>
      </c>
      <c r="K28" s="43"/>
      <c r="L28" s="42"/>
    </row>
    <row r="29" spans="1:12" ht="15" thickBot="1">
      <c r="A29" s="14"/>
      <c r="B29" s="15"/>
      <c r="C29" s="11"/>
      <c r="D29" s="55" t="s">
        <v>44</v>
      </c>
      <c r="E29" s="53" t="s">
        <v>42</v>
      </c>
      <c r="F29" s="56">
        <v>30</v>
      </c>
      <c r="G29" s="56">
        <v>0.66</v>
      </c>
      <c r="H29" s="56">
        <v>0.12</v>
      </c>
      <c r="I29" s="56">
        <v>3.36</v>
      </c>
      <c r="J29" s="56">
        <v>17.399999999999999</v>
      </c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0">SUM(G25:G31)</f>
        <v>563.34</v>
      </c>
      <c r="H32" s="19">
        <f t="shared" ref="H32" si="1">SUM(H25:H31)</f>
        <v>21.92</v>
      </c>
      <c r="I32" s="19">
        <f t="shared" ref="I32" si="2">SUM(I25:I31)</f>
        <v>16.490000000000002</v>
      </c>
      <c r="J32" s="19">
        <f t="shared" ref="J32:L32" si="3">SUM(J25:J31)</f>
        <v>106.16999999999999</v>
      </c>
      <c r="K32" s="25"/>
      <c r="L32" s="19">
        <f t="shared" si="3"/>
        <v>0</v>
      </c>
    </row>
    <row r="33" spans="1:12" ht="14.4">
      <c r="A33" s="13">
        <f>A25</f>
        <v>19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19</v>
      </c>
      <c r="B43" s="33">
        <f>B25</f>
        <v>2</v>
      </c>
      <c r="C43" s="80" t="s">
        <v>4</v>
      </c>
      <c r="D43" s="81"/>
      <c r="E43" s="31"/>
      <c r="F43" s="32">
        <f>F32+F42</f>
        <v>500</v>
      </c>
      <c r="G43" s="32">
        <f t="shared" ref="G43" si="8">G32+G42</f>
        <v>563.34</v>
      </c>
      <c r="H43" s="32">
        <f t="shared" ref="H43" si="9">H32+H42</f>
        <v>21.92</v>
      </c>
      <c r="I43" s="32">
        <f t="shared" ref="I43" si="10">I32+I42</f>
        <v>16.490000000000002</v>
      </c>
      <c r="J43" s="32">
        <f t="shared" ref="J43:L43" si="11">J32+J42</f>
        <v>106.16999999999999</v>
      </c>
      <c r="K43" s="32"/>
      <c r="L43" s="32">
        <f t="shared" si="11"/>
        <v>0</v>
      </c>
    </row>
    <row r="44" spans="1:12" ht="15" thickBot="1">
      <c r="A44" s="20">
        <v>19</v>
      </c>
      <c r="B44" s="21">
        <v>3</v>
      </c>
      <c r="C44" s="22" t="s">
        <v>20</v>
      </c>
      <c r="D44" s="5" t="s">
        <v>21</v>
      </c>
      <c r="E44" s="57" t="s">
        <v>48</v>
      </c>
      <c r="F44" s="39">
        <v>210</v>
      </c>
      <c r="G44" s="39"/>
      <c r="H44" s="56">
        <v>9.83</v>
      </c>
      <c r="I44" s="56">
        <v>7.51</v>
      </c>
      <c r="J44" s="56">
        <v>44.06</v>
      </c>
      <c r="K44" s="40">
        <v>334</v>
      </c>
      <c r="L44" s="39"/>
    </row>
    <row r="45" spans="1:12" ht="15" thickBot="1">
      <c r="A45" s="23"/>
      <c r="B45" s="15"/>
      <c r="C45" s="11"/>
      <c r="D45" s="58" t="s">
        <v>26</v>
      </c>
      <c r="E45" s="41" t="s">
        <v>47</v>
      </c>
      <c r="F45" s="42">
        <v>50</v>
      </c>
      <c r="G45" s="42">
        <v>0</v>
      </c>
      <c r="H45" s="56">
        <v>18</v>
      </c>
      <c r="I45" s="56">
        <v>24</v>
      </c>
      <c r="J45" s="56">
        <v>268</v>
      </c>
      <c r="K45" s="43">
        <v>2.5</v>
      </c>
      <c r="L45" s="42"/>
    </row>
    <row r="46" spans="1:12" ht="15" thickBot="1">
      <c r="A46" s="23"/>
      <c r="B46" s="15"/>
      <c r="C46" s="11"/>
      <c r="D46" s="7" t="s">
        <v>22</v>
      </c>
      <c r="E46" s="59" t="s">
        <v>50</v>
      </c>
      <c r="F46" s="60">
        <v>210</v>
      </c>
      <c r="G46" s="61">
        <v>56</v>
      </c>
      <c r="H46" s="56">
        <v>0.2</v>
      </c>
      <c r="I46" s="61">
        <v>0</v>
      </c>
      <c r="J46" s="61">
        <v>13.6</v>
      </c>
      <c r="K46" s="43">
        <v>377</v>
      </c>
      <c r="L46" s="42"/>
    </row>
    <row r="47" spans="1:12" ht="15" thickBot="1">
      <c r="A47" s="23"/>
      <c r="B47" s="15"/>
      <c r="C47" s="11"/>
      <c r="D47" s="7" t="s">
        <v>23</v>
      </c>
      <c r="E47" s="57" t="s">
        <v>49</v>
      </c>
      <c r="F47" s="56">
        <v>30</v>
      </c>
      <c r="G47" s="56">
        <v>70.14</v>
      </c>
      <c r="H47" s="56">
        <v>2.37</v>
      </c>
      <c r="I47" s="56">
        <v>0.3</v>
      </c>
      <c r="J47" s="56">
        <v>14.49</v>
      </c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2">SUM(G44:G50)</f>
        <v>126.14</v>
      </c>
      <c r="H51" s="19">
        <f t="shared" ref="H51" si="13">SUM(H44:H50)</f>
        <v>30.4</v>
      </c>
      <c r="I51" s="19">
        <f t="shared" ref="I51" si="14">SUM(I44:I50)</f>
        <v>31.81</v>
      </c>
      <c r="J51" s="19">
        <f t="shared" ref="J51:L51" si="15">SUM(J44:J50)</f>
        <v>340.15000000000003</v>
      </c>
      <c r="K51" s="25"/>
      <c r="L51" s="19">
        <f t="shared" si="15"/>
        <v>0</v>
      </c>
    </row>
    <row r="52" spans="1:12" ht="14.4">
      <c r="A52" s="26">
        <f>A44</f>
        <v>19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>
      <c r="A62" s="29">
        <f>A44</f>
        <v>19</v>
      </c>
      <c r="B62" s="30">
        <f>B44</f>
        <v>3</v>
      </c>
      <c r="C62" s="80" t="s">
        <v>4</v>
      </c>
      <c r="D62" s="81"/>
      <c r="E62" s="31"/>
      <c r="F62" s="32">
        <f>F51+F61</f>
        <v>500</v>
      </c>
      <c r="G62" s="32">
        <f t="shared" ref="G62" si="20">G51+G61</f>
        <v>126.14</v>
      </c>
      <c r="H62" s="32">
        <f t="shared" ref="H62" si="21">H51+H61</f>
        <v>30.4</v>
      </c>
      <c r="I62" s="32">
        <f t="shared" ref="I62" si="22">I51+I61</f>
        <v>31.81</v>
      </c>
      <c r="J62" s="32">
        <f t="shared" ref="J62:L62" si="23">J51+J61</f>
        <v>340.15000000000003</v>
      </c>
      <c r="K62" s="32"/>
      <c r="L62" s="32">
        <f t="shared" si="23"/>
        <v>0</v>
      </c>
    </row>
    <row r="63" spans="1:12" ht="15" thickBot="1">
      <c r="A63" s="20">
        <v>19</v>
      </c>
      <c r="B63" s="21">
        <v>4</v>
      </c>
      <c r="C63" s="22" t="s">
        <v>20</v>
      </c>
      <c r="D63" s="5" t="s">
        <v>21</v>
      </c>
      <c r="E63" s="64" t="s">
        <v>52</v>
      </c>
      <c r="F63" s="65">
        <v>90</v>
      </c>
      <c r="G63" s="65">
        <v>14.48</v>
      </c>
      <c r="H63" s="65">
        <v>16.32</v>
      </c>
      <c r="I63" s="65">
        <v>13.91</v>
      </c>
      <c r="J63" s="65">
        <v>349.2</v>
      </c>
      <c r="K63" s="65">
        <v>295</v>
      </c>
      <c r="L63" s="39"/>
    </row>
    <row r="64" spans="1:12" ht="15" thickBot="1">
      <c r="A64" s="23"/>
      <c r="B64" s="15"/>
      <c r="C64" s="11"/>
      <c r="E64" s="64" t="s">
        <v>53</v>
      </c>
      <c r="F64" s="65">
        <v>150</v>
      </c>
      <c r="G64" s="65">
        <v>3.2</v>
      </c>
      <c r="H64" s="65">
        <v>1.2</v>
      </c>
      <c r="I64" s="65">
        <v>22.1</v>
      </c>
      <c r="J64" s="65">
        <v>112</v>
      </c>
      <c r="K64" s="65">
        <v>128</v>
      </c>
      <c r="L64" s="42"/>
    </row>
    <row r="65" spans="1:12" ht="15" thickBot="1">
      <c r="A65" s="23"/>
      <c r="B65" s="15"/>
      <c r="C65" s="11"/>
      <c r="D65" s="7" t="s">
        <v>22</v>
      </c>
      <c r="E65" s="64" t="s">
        <v>54</v>
      </c>
      <c r="F65" s="65">
        <v>200</v>
      </c>
      <c r="G65" s="66"/>
      <c r="H65" s="66"/>
      <c r="I65" s="66"/>
      <c r="J65" s="66"/>
      <c r="K65" s="67">
        <v>376</v>
      </c>
      <c r="L65" s="42"/>
    </row>
    <row r="66" spans="1:12" ht="15" thickBot="1">
      <c r="A66" s="23"/>
      <c r="B66" s="15"/>
      <c r="C66" s="11"/>
      <c r="D66" s="7" t="s">
        <v>23</v>
      </c>
      <c r="E66" s="64" t="s">
        <v>49</v>
      </c>
      <c r="F66" s="65">
        <v>30</v>
      </c>
      <c r="G66" s="65">
        <v>70.14</v>
      </c>
      <c r="H66" s="65">
        <v>2.37</v>
      </c>
      <c r="I66" s="65">
        <v>0.3</v>
      </c>
      <c r="J66" s="65">
        <v>14.49</v>
      </c>
      <c r="K66" s="67"/>
      <c r="L66" s="42"/>
    </row>
    <row r="67" spans="1:12" ht="14.4">
      <c r="A67" s="23"/>
      <c r="B67" s="15"/>
      <c r="C67" s="11"/>
      <c r="D67" s="7" t="s">
        <v>24</v>
      </c>
      <c r="E67" s="68"/>
      <c r="F67" s="66"/>
      <c r="G67" s="66"/>
      <c r="H67" s="66"/>
      <c r="I67" s="66"/>
      <c r="J67" s="66"/>
      <c r="K67" s="67"/>
      <c r="L67" s="42"/>
    </row>
    <row r="68" spans="1:12" ht="15" thickBot="1">
      <c r="A68" s="23"/>
      <c r="B68" s="15"/>
      <c r="C68" s="11"/>
      <c r="D68" s="55" t="s">
        <v>26</v>
      </c>
      <c r="E68" s="69" t="s">
        <v>51</v>
      </c>
      <c r="F68" s="66">
        <v>30</v>
      </c>
      <c r="G68" s="70">
        <v>0.3</v>
      </c>
      <c r="H68" s="70">
        <v>0.1</v>
      </c>
      <c r="I68" s="70">
        <v>1.1000000000000001</v>
      </c>
      <c r="J68" s="70">
        <v>7.2</v>
      </c>
      <c r="K68" s="67"/>
      <c r="L68" s="42"/>
    </row>
    <row r="69" spans="1:12" ht="14.4">
      <c r="A69" s="23"/>
      <c r="B69" s="15"/>
      <c r="C69" s="11"/>
      <c r="D69" s="6"/>
      <c r="E69" s="68"/>
      <c r="F69" s="66"/>
      <c r="G69" s="66"/>
      <c r="H69" s="66"/>
      <c r="I69" s="66"/>
      <c r="J69" s="66"/>
      <c r="K69" s="67"/>
      <c r="L69" s="42"/>
    </row>
    <row r="70" spans="1:12" ht="14.4">
      <c r="A70" s="24"/>
      <c r="B70" s="17"/>
      <c r="C70" s="8"/>
      <c r="D70" s="18" t="s">
        <v>33</v>
      </c>
      <c r="E70" s="71"/>
      <c r="F70" s="72">
        <f>SUM(F64:F69)</f>
        <v>410</v>
      </c>
      <c r="G70" s="72">
        <f>SUM(G63:G69)</f>
        <v>88.11999999999999</v>
      </c>
      <c r="H70" s="72">
        <f>SUM(H64:H69)</f>
        <v>3.6700000000000004</v>
      </c>
      <c r="I70" s="72">
        <f>SUM(I64:I69)</f>
        <v>23.500000000000004</v>
      </c>
      <c r="J70" s="72">
        <f>SUM(J64:J69)</f>
        <v>133.69</v>
      </c>
      <c r="K70" s="73"/>
      <c r="L70" s="72">
        <f t="shared" ref="L70" si="24">SUM(L63:L69)</f>
        <v>0</v>
      </c>
    </row>
    <row r="71" spans="1:12" ht="14.4">
      <c r="A71" s="26">
        <f>A63</f>
        <v>19</v>
      </c>
      <c r="B71" s="13">
        <f>B63</f>
        <v>4</v>
      </c>
      <c r="C71" s="10" t="s">
        <v>25</v>
      </c>
      <c r="D71" s="7" t="s">
        <v>26</v>
      </c>
      <c r="E71" s="63"/>
      <c r="F71" s="63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62" t="s">
        <v>55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thickBot="1">
      <c r="A81" s="29">
        <f>A63</f>
        <v>19</v>
      </c>
      <c r="B81" s="30">
        <f>B63</f>
        <v>4</v>
      </c>
      <c r="C81" s="80" t="s">
        <v>4</v>
      </c>
      <c r="D81" s="81"/>
      <c r="E81" s="31"/>
      <c r="F81" s="32" t="e">
        <f>F70+F80</f>
        <v>#VALUE!</v>
      </c>
      <c r="G81" s="32">
        <f t="shared" ref="G81" si="29">G70+G80</f>
        <v>88.11999999999999</v>
      </c>
      <c r="H81" s="32">
        <f t="shared" ref="H81" si="30">H70+H80</f>
        <v>3.6700000000000004</v>
      </c>
      <c r="I81" s="32">
        <f t="shared" ref="I81" si="31">I70+I80</f>
        <v>23.500000000000004</v>
      </c>
      <c r="J81" s="32">
        <f t="shared" ref="J81:L81" si="32">J70+J80</f>
        <v>133.69</v>
      </c>
      <c r="K81" s="32"/>
      <c r="L81" s="32">
        <f t="shared" si="32"/>
        <v>0</v>
      </c>
    </row>
    <row r="82" spans="1:12" ht="15" thickBot="1">
      <c r="A82" s="20">
        <v>19</v>
      </c>
      <c r="B82" s="21">
        <v>5</v>
      </c>
      <c r="C82" s="22" t="s">
        <v>20</v>
      </c>
      <c r="D82" s="5" t="s">
        <v>21</v>
      </c>
      <c r="E82" s="57" t="s">
        <v>57</v>
      </c>
      <c r="F82" s="39">
        <v>240</v>
      </c>
      <c r="G82" s="74">
        <v>16.87</v>
      </c>
      <c r="H82" s="74">
        <v>40.46</v>
      </c>
      <c r="I82" s="74">
        <v>22.74</v>
      </c>
      <c r="J82" s="74">
        <v>525.26</v>
      </c>
      <c r="K82" s="40">
        <v>259</v>
      </c>
      <c r="L82" s="39"/>
    </row>
    <row r="83" spans="1:12" ht="15" thickBot="1">
      <c r="A83" s="23"/>
      <c r="B83" s="15"/>
      <c r="C83" s="11"/>
      <c r="D83" s="58" t="s">
        <v>26</v>
      </c>
      <c r="E83" s="57" t="s">
        <v>56</v>
      </c>
      <c r="F83" s="56">
        <v>30</v>
      </c>
      <c r="G83" s="56">
        <v>0.21</v>
      </c>
      <c r="H83" s="56">
        <v>0.03</v>
      </c>
      <c r="I83" s="56">
        <v>0.56999999999999995</v>
      </c>
      <c r="J83" s="56">
        <v>3.3</v>
      </c>
      <c r="K83" s="43"/>
      <c r="L83" s="42"/>
    </row>
    <row r="84" spans="1:12" ht="15" thickBot="1">
      <c r="A84" s="23"/>
      <c r="B84" s="15"/>
      <c r="C84" s="11"/>
      <c r="D84" s="7" t="s">
        <v>22</v>
      </c>
      <c r="E84" s="57" t="s">
        <v>58</v>
      </c>
      <c r="F84" s="56">
        <v>200</v>
      </c>
      <c r="G84" s="56">
        <v>141.19999999999999</v>
      </c>
      <c r="H84" s="56">
        <v>0.4</v>
      </c>
      <c r="I84" s="56">
        <v>0.01</v>
      </c>
      <c r="J84" s="56">
        <v>33.69</v>
      </c>
      <c r="K84" s="43">
        <v>346</v>
      </c>
      <c r="L84" s="42"/>
    </row>
    <row r="85" spans="1:12" ht="15" thickBot="1">
      <c r="A85" s="23"/>
      <c r="B85" s="15"/>
      <c r="C85" s="11"/>
      <c r="D85" s="7" t="s">
        <v>23</v>
      </c>
      <c r="E85" s="64" t="s">
        <v>49</v>
      </c>
      <c r="F85" s="65">
        <v>30</v>
      </c>
      <c r="G85" s="65">
        <v>70.14</v>
      </c>
      <c r="H85" s="65">
        <v>2.37</v>
      </c>
      <c r="I85" s="65">
        <v>0.3</v>
      </c>
      <c r="J85" s="65">
        <v>14.49</v>
      </c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3">SUM(G82:G88)</f>
        <v>228.42000000000002</v>
      </c>
      <c r="H89" s="19">
        <f t="shared" ref="H89" si="34">SUM(H82:H88)</f>
        <v>43.26</v>
      </c>
      <c r="I89" s="19">
        <f t="shared" ref="I89" si="35">SUM(I82:I88)</f>
        <v>23.62</v>
      </c>
      <c r="J89" s="19">
        <f t="shared" ref="J89:L89" si="36">SUM(J82:J88)</f>
        <v>576.74</v>
      </c>
      <c r="K89" s="25"/>
      <c r="L89" s="19">
        <f t="shared" si="36"/>
        <v>0</v>
      </c>
    </row>
    <row r="90" spans="1:12" ht="14.4">
      <c r="A90" s="26">
        <f>A82</f>
        <v>19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thickBot="1">
      <c r="A100" s="29">
        <f>A82</f>
        <v>19</v>
      </c>
      <c r="B100" s="30">
        <f>B82</f>
        <v>5</v>
      </c>
      <c r="C100" s="80" t="s">
        <v>4</v>
      </c>
      <c r="D100" s="81"/>
      <c r="E100" s="31"/>
      <c r="F100" s="32">
        <f>F89+F99</f>
        <v>500</v>
      </c>
      <c r="G100" s="32">
        <f t="shared" ref="G100" si="41">G89+G99</f>
        <v>228.42000000000002</v>
      </c>
      <c r="H100" s="32">
        <f t="shared" ref="H100" si="42">H89+H99</f>
        <v>43.26</v>
      </c>
      <c r="I100" s="32">
        <f t="shared" ref="I100" si="43">I89+I99</f>
        <v>23.62</v>
      </c>
      <c r="J100" s="32">
        <f t="shared" ref="J100:L100" si="44">J89+J99</f>
        <v>576.74</v>
      </c>
      <c r="K100" s="32"/>
      <c r="L100" s="32">
        <f t="shared" si="44"/>
        <v>0</v>
      </c>
    </row>
    <row r="101" spans="1:12" ht="15" thickBot="1">
      <c r="A101" s="20">
        <v>20</v>
      </c>
      <c r="B101" s="21">
        <v>1</v>
      </c>
      <c r="C101" s="22" t="s">
        <v>20</v>
      </c>
      <c r="D101" s="5" t="s">
        <v>21</v>
      </c>
      <c r="E101" s="53" t="s">
        <v>40</v>
      </c>
      <c r="F101" s="54">
        <v>250</v>
      </c>
      <c r="G101" s="54">
        <v>3</v>
      </c>
      <c r="H101" s="54">
        <v>1.6</v>
      </c>
      <c r="I101" s="54">
        <v>14</v>
      </c>
      <c r="J101" s="54">
        <v>82.9</v>
      </c>
      <c r="K101" s="40">
        <v>4</v>
      </c>
      <c r="L101" s="39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thickBot="1">
      <c r="A103" s="23"/>
      <c r="B103" s="15"/>
      <c r="C103" s="11"/>
      <c r="D103" s="7" t="s">
        <v>22</v>
      </c>
      <c r="E103" s="53" t="s">
        <v>41</v>
      </c>
      <c r="F103" s="54">
        <v>200</v>
      </c>
      <c r="G103" s="54">
        <v>3.78</v>
      </c>
      <c r="H103" s="54">
        <v>0.67</v>
      </c>
      <c r="I103" s="54">
        <v>25.89</v>
      </c>
      <c r="J103" s="54">
        <v>125.11</v>
      </c>
      <c r="K103" s="43">
        <v>382</v>
      </c>
      <c r="L103" s="42"/>
    </row>
    <row r="104" spans="1:12" ht="15" thickBot="1">
      <c r="A104" s="23"/>
      <c r="B104" s="15"/>
      <c r="C104" s="11"/>
      <c r="D104" s="7" t="s">
        <v>23</v>
      </c>
      <c r="E104" s="49" t="s">
        <v>39</v>
      </c>
      <c r="F104" s="50">
        <v>50</v>
      </c>
      <c r="G104" s="51">
        <v>174.29</v>
      </c>
      <c r="H104" s="51">
        <v>7.43</v>
      </c>
      <c r="I104" s="51">
        <v>10.71</v>
      </c>
      <c r="J104" s="51">
        <v>174.29</v>
      </c>
      <c r="K104" s="52">
        <v>3</v>
      </c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5">SUM(G101:G107)</f>
        <v>181.07</v>
      </c>
      <c r="H108" s="19">
        <f t="shared" si="45"/>
        <v>9.6999999999999993</v>
      </c>
      <c r="I108" s="19">
        <f t="shared" si="45"/>
        <v>50.6</v>
      </c>
      <c r="J108" s="19">
        <f t="shared" si="45"/>
        <v>382.29999999999995</v>
      </c>
      <c r="K108" s="25"/>
      <c r="L108" s="19">
        <f t="shared" ref="L108" si="46">SUM(L101:L107)</f>
        <v>0</v>
      </c>
    </row>
    <row r="109" spans="1:12" ht="14.4">
      <c r="A109" s="26">
        <f>A101</f>
        <v>20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7">SUM(G109:G117)</f>
        <v>0</v>
      </c>
      <c r="H118" s="19">
        <f t="shared" si="47"/>
        <v>0</v>
      </c>
      <c r="I118" s="19">
        <f t="shared" si="47"/>
        <v>0</v>
      </c>
      <c r="J118" s="19">
        <f t="shared" si="47"/>
        <v>0</v>
      </c>
      <c r="K118" s="25"/>
      <c r="L118" s="19">
        <f t="shared" ref="L118" si="48">SUM(L109:L117)</f>
        <v>0</v>
      </c>
    </row>
    <row r="119" spans="1:12" ht="15" thickBot="1">
      <c r="A119" s="29">
        <f>A101</f>
        <v>20</v>
      </c>
      <c r="B119" s="30">
        <f>B101</f>
        <v>1</v>
      </c>
      <c r="C119" s="80" t="s">
        <v>4</v>
      </c>
      <c r="D119" s="81"/>
      <c r="E119" s="31"/>
      <c r="F119" s="32">
        <f>F108+F118</f>
        <v>500</v>
      </c>
      <c r="G119" s="32">
        <f t="shared" ref="G119" si="49">G108+G118</f>
        <v>181.07</v>
      </c>
      <c r="H119" s="32">
        <f t="shared" ref="H119" si="50">H108+H118</f>
        <v>9.6999999999999993</v>
      </c>
      <c r="I119" s="32">
        <f t="shared" ref="I119" si="51">I108+I118</f>
        <v>50.6</v>
      </c>
      <c r="J119" s="32">
        <f t="shared" ref="J119:L119" si="52">J108+J118</f>
        <v>382.29999999999995</v>
      </c>
      <c r="K119" s="32"/>
      <c r="L119" s="32">
        <f t="shared" si="52"/>
        <v>0</v>
      </c>
    </row>
    <row r="120" spans="1:12" ht="15" thickBot="1">
      <c r="A120" s="14">
        <v>20</v>
      </c>
      <c r="B120" s="15">
        <v>2</v>
      </c>
      <c r="C120" s="22" t="s">
        <v>20</v>
      </c>
      <c r="D120" s="5" t="s">
        <v>21</v>
      </c>
      <c r="E120" s="57" t="s">
        <v>60</v>
      </c>
      <c r="F120" s="56">
        <v>50</v>
      </c>
      <c r="G120" s="56">
        <v>111</v>
      </c>
      <c r="H120" s="56">
        <v>9.1</v>
      </c>
      <c r="I120" s="56">
        <v>5.2</v>
      </c>
      <c r="J120" s="56">
        <v>6.9</v>
      </c>
      <c r="K120" s="56">
        <v>295</v>
      </c>
      <c r="L120" s="39"/>
    </row>
    <row r="121" spans="1:12" ht="15" thickBot="1">
      <c r="A121" s="14"/>
      <c r="B121" s="15"/>
      <c r="C121" s="11"/>
      <c r="D121" s="6"/>
      <c r="E121" s="57" t="s">
        <v>53</v>
      </c>
      <c r="F121" s="56">
        <v>150</v>
      </c>
      <c r="G121" s="56">
        <v>112</v>
      </c>
      <c r="H121" s="56">
        <v>3.2</v>
      </c>
      <c r="I121" s="56">
        <v>1.2</v>
      </c>
      <c r="J121" s="56">
        <v>22.1</v>
      </c>
      <c r="K121" s="56">
        <v>128</v>
      </c>
      <c r="L121" s="42"/>
    </row>
    <row r="122" spans="1:12" ht="15" thickBot="1">
      <c r="A122" s="14"/>
      <c r="B122" s="15"/>
      <c r="C122" s="11"/>
      <c r="D122" s="7" t="s">
        <v>22</v>
      </c>
      <c r="E122" s="57" t="s">
        <v>46</v>
      </c>
      <c r="F122" s="42">
        <v>200</v>
      </c>
      <c r="G122" s="56">
        <v>0.66</v>
      </c>
      <c r="H122" s="56">
        <v>0.09</v>
      </c>
      <c r="I122" s="56">
        <v>32.01</v>
      </c>
      <c r="J122" s="56">
        <v>132.80000000000001</v>
      </c>
      <c r="K122" s="43">
        <v>349</v>
      </c>
      <c r="L122" s="42"/>
    </row>
    <row r="123" spans="1:12" ht="15" thickBot="1">
      <c r="A123" s="14"/>
      <c r="B123" s="15"/>
      <c r="C123" s="11"/>
      <c r="D123" s="7" t="s">
        <v>23</v>
      </c>
      <c r="E123" s="64" t="s">
        <v>49</v>
      </c>
      <c r="F123" s="65">
        <v>30</v>
      </c>
      <c r="G123" s="65">
        <v>70.14</v>
      </c>
      <c r="H123" s="65">
        <v>2.37</v>
      </c>
      <c r="I123" s="65">
        <v>0.3</v>
      </c>
      <c r="J123" s="65">
        <v>14.49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thickBot="1">
      <c r="A125" s="14"/>
      <c r="B125" s="15"/>
      <c r="C125" s="11"/>
      <c r="D125" s="58" t="s">
        <v>26</v>
      </c>
      <c r="E125" s="57" t="s">
        <v>59</v>
      </c>
      <c r="F125" s="56">
        <v>70</v>
      </c>
      <c r="G125" s="56">
        <v>1.05</v>
      </c>
      <c r="H125" s="56">
        <v>3.15</v>
      </c>
      <c r="I125" s="56">
        <v>19.46</v>
      </c>
      <c r="J125" s="56">
        <v>61.81</v>
      </c>
      <c r="K125" s="43">
        <v>40</v>
      </c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3">SUM(G120:G126)</f>
        <v>294.85000000000002</v>
      </c>
      <c r="H127" s="19">
        <f t="shared" si="53"/>
        <v>17.91</v>
      </c>
      <c r="I127" s="19">
        <f t="shared" si="53"/>
        <v>58.169999999999995</v>
      </c>
      <c r="J127" s="19">
        <f t="shared" si="53"/>
        <v>238.10000000000002</v>
      </c>
      <c r="K127" s="25"/>
      <c r="L127" s="19">
        <f t="shared" ref="L127" si="54">SUM(L120:L126)</f>
        <v>0</v>
      </c>
    </row>
    <row r="128" spans="1:12" ht="14.4">
      <c r="A128" s="13">
        <f>A120</f>
        <v>20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>
        <f t="shared" ref="L137" si="56">SUM(L128:L136)</f>
        <v>0</v>
      </c>
    </row>
    <row r="138" spans="1:12" ht="15" thickBot="1">
      <c r="A138" s="33">
        <f>A120</f>
        <v>20</v>
      </c>
      <c r="B138" s="33">
        <f>B120</f>
        <v>2</v>
      </c>
      <c r="C138" s="80" t="s">
        <v>4</v>
      </c>
      <c r="D138" s="81"/>
      <c r="E138" s="31"/>
      <c r="F138" s="32">
        <f>F127+F137</f>
        <v>500</v>
      </c>
      <c r="G138" s="32">
        <f t="shared" ref="G138" si="57">G127+G137</f>
        <v>294.85000000000002</v>
      </c>
      <c r="H138" s="32">
        <f t="shared" ref="H138" si="58">H127+H137</f>
        <v>17.91</v>
      </c>
      <c r="I138" s="32">
        <f t="shared" ref="I138" si="59">I127+I137</f>
        <v>58.169999999999995</v>
      </c>
      <c r="J138" s="32">
        <f t="shared" ref="J138:L138" si="60">J127+J137</f>
        <v>238.10000000000002</v>
      </c>
      <c r="K138" s="32"/>
      <c r="L138" s="32">
        <f t="shared" si="60"/>
        <v>0</v>
      </c>
    </row>
    <row r="139" spans="1:12" ht="15" thickBot="1">
      <c r="A139" s="20">
        <v>20</v>
      </c>
      <c r="B139" s="21">
        <v>3</v>
      </c>
      <c r="C139" s="22" t="s">
        <v>20</v>
      </c>
      <c r="D139" s="5" t="s">
        <v>21</v>
      </c>
      <c r="E139" s="57" t="s">
        <v>43</v>
      </c>
      <c r="F139" s="56">
        <v>90</v>
      </c>
      <c r="G139" s="56">
        <v>10.17</v>
      </c>
      <c r="H139" s="56">
        <v>6.65</v>
      </c>
      <c r="I139" s="56">
        <v>3.6</v>
      </c>
      <c r="J139" s="56">
        <v>115.75</v>
      </c>
      <c r="K139" s="56">
        <v>279</v>
      </c>
      <c r="L139" s="39"/>
    </row>
    <row r="140" spans="1:12" ht="15" thickBot="1">
      <c r="A140" s="23"/>
      <c r="B140" s="15"/>
      <c r="C140" s="11"/>
      <c r="D140" s="6"/>
      <c r="E140" s="57" t="s">
        <v>45</v>
      </c>
      <c r="F140" s="56">
        <v>150</v>
      </c>
      <c r="G140" s="56">
        <v>8.6</v>
      </c>
      <c r="H140" s="56">
        <v>6.09</v>
      </c>
      <c r="I140" s="56">
        <v>38.67</v>
      </c>
      <c r="J140" s="56">
        <v>243.99</v>
      </c>
      <c r="K140" s="56">
        <v>302</v>
      </c>
      <c r="L140" s="42"/>
    </row>
    <row r="141" spans="1:12" ht="15" thickBot="1">
      <c r="A141" s="23"/>
      <c r="B141" s="15"/>
      <c r="C141" s="11"/>
      <c r="D141" s="7" t="s">
        <v>22</v>
      </c>
      <c r="E141" s="57" t="s">
        <v>54</v>
      </c>
      <c r="F141" s="42">
        <v>200</v>
      </c>
      <c r="G141" s="56">
        <v>0.2</v>
      </c>
      <c r="H141" s="56">
        <v>0</v>
      </c>
      <c r="I141" s="56">
        <v>14</v>
      </c>
      <c r="J141" s="56">
        <v>56</v>
      </c>
      <c r="K141" s="43">
        <v>376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64" t="s">
        <v>49</v>
      </c>
      <c r="F142" s="65">
        <v>30</v>
      </c>
      <c r="G142" s="65">
        <v>70.14</v>
      </c>
      <c r="H142" s="65">
        <v>2.37</v>
      </c>
      <c r="I142" s="65">
        <v>0.3</v>
      </c>
      <c r="J142" s="65">
        <v>14.49</v>
      </c>
      <c r="K142" s="43"/>
      <c r="L142" s="42"/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thickBot="1">
      <c r="A144" s="23"/>
      <c r="B144" s="15"/>
      <c r="C144" s="11"/>
      <c r="D144" s="58" t="s">
        <v>26</v>
      </c>
      <c r="E144" s="57" t="s">
        <v>61</v>
      </c>
      <c r="F144" s="56">
        <v>30</v>
      </c>
      <c r="G144" s="56">
        <v>0.9</v>
      </c>
      <c r="H144" s="56">
        <v>0.15</v>
      </c>
      <c r="I144" s="56">
        <v>2.25</v>
      </c>
      <c r="J144" s="56">
        <v>17.399999999999999</v>
      </c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90.01</v>
      </c>
      <c r="H146" s="19">
        <f t="shared" ref="H146:I146" si="61">SUM(H139:H145)</f>
        <v>15.26</v>
      </c>
      <c r="I146" s="19">
        <f t="shared" si="61"/>
        <v>58.82</v>
      </c>
      <c r="J146" s="19">
        <f>SUM(J139:J145)</f>
        <v>447.63</v>
      </c>
      <c r="K146" s="25"/>
      <c r="L146" s="19">
        <f t="shared" ref="L146" si="62">SUM(L139:L145)</f>
        <v>0</v>
      </c>
    </row>
    <row r="147" spans="1:12" ht="14.4">
      <c r="A147" s="26">
        <f>A139</f>
        <v>20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  <c r="L156" s="19">
        <f t="shared" ref="L156" si="64">SUM(L147:L155)</f>
        <v>0</v>
      </c>
    </row>
    <row r="157" spans="1:12" ht="15" thickBot="1">
      <c r="A157" s="29">
        <f>A139</f>
        <v>20</v>
      </c>
      <c r="B157" s="30">
        <f>B139</f>
        <v>3</v>
      </c>
      <c r="C157" s="80" t="s">
        <v>4</v>
      </c>
      <c r="D157" s="81"/>
      <c r="E157" s="31"/>
      <c r="F157" s="32">
        <f>F146+F156</f>
        <v>500</v>
      </c>
      <c r="G157" s="32">
        <f t="shared" ref="G157" si="65">G146+G156</f>
        <v>90.01</v>
      </c>
      <c r="H157" s="32">
        <f t="shared" ref="H157" si="66">H146+H156</f>
        <v>15.26</v>
      </c>
      <c r="I157" s="32">
        <f t="shared" ref="I157" si="67">I146+I156</f>
        <v>58.82</v>
      </c>
      <c r="J157" s="32">
        <f t="shared" ref="J157:L157" si="68">J146+J156</f>
        <v>447.63</v>
      </c>
      <c r="K157" s="32"/>
      <c r="L157" s="32">
        <f t="shared" si="68"/>
        <v>0</v>
      </c>
    </row>
    <row r="158" spans="1:12" ht="15" thickBot="1">
      <c r="A158" s="20">
        <v>20</v>
      </c>
      <c r="B158" s="21">
        <v>4</v>
      </c>
      <c r="C158" s="22" t="s">
        <v>20</v>
      </c>
      <c r="D158" s="5" t="s">
        <v>21</v>
      </c>
      <c r="E158" s="57" t="s">
        <v>63</v>
      </c>
      <c r="F158" s="39">
        <v>180</v>
      </c>
      <c r="G158" s="56">
        <v>24.59</v>
      </c>
      <c r="H158" s="56">
        <v>16.27</v>
      </c>
      <c r="I158" s="56">
        <v>17.86</v>
      </c>
      <c r="J158" s="56">
        <v>326.39</v>
      </c>
      <c r="K158" s="40">
        <v>366</v>
      </c>
      <c r="L158" s="39"/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thickBot="1">
      <c r="A160" s="23"/>
      <c r="B160" s="15"/>
      <c r="C160" s="11"/>
      <c r="D160" s="7" t="s">
        <v>22</v>
      </c>
      <c r="E160" s="59" t="s">
        <v>50</v>
      </c>
      <c r="F160" s="60">
        <v>210</v>
      </c>
      <c r="G160" s="61">
        <v>56</v>
      </c>
      <c r="H160" s="56">
        <v>0.2</v>
      </c>
      <c r="I160" s="61">
        <v>0</v>
      </c>
      <c r="J160" s="61">
        <v>13.6</v>
      </c>
      <c r="K160" s="43">
        <v>377</v>
      </c>
      <c r="L160" s="42"/>
    </row>
    <row r="161" spans="1:12" ht="15" thickBot="1">
      <c r="A161" s="23"/>
      <c r="B161" s="15"/>
      <c r="C161" s="11"/>
      <c r="D161" s="7" t="s">
        <v>23</v>
      </c>
      <c r="E161" s="64" t="s">
        <v>49</v>
      </c>
      <c r="F161" s="65">
        <v>30</v>
      </c>
      <c r="G161" s="65">
        <v>70.14</v>
      </c>
      <c r="H161" s="65">
        <v>2.37</v>
      </c>
      <c r="I161" s="65">
        <v>0.3</v>
      </c>
      <c r="J161" s="65">
        <v>14.49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thickBot="1">
      <c r="A163" s="23"/>
      <c r="B163" s="15"/>
      <c r="C163" s="11"/>
      <c r="D163" s="58" t="s">
        <v>26</v>
      </c>
      <c r="E163" s="57" t="s">
        <v>62</v>
      </c>
      <c r="F163" s="42">
        <v>30</v>
      </c>
      <c r="G163" s="56">
        <v>2.2999999999999998</v>
      </c>
      <c r="H163" s="56">
        <v>5.6</v>
      </c>
      <c r="I163" s="56">
        <v>20.100000000000001</v>
      </c>
      <c r="J163" s="56">
        <v>139.5</v>
      </c>
      <c r="K163" s="43"/>
      <c r="L163" s="42"/>
    </row>
    <row r="164" spans="1:12" ht="15" thickBot="1">
      <c r="A164" s="23"/>
      <c r="B164" s="15"/>
      <c r="C164" s="11"/>
      <c r="D164" s="6"/>
      <c r="E164" s="49" t="s">
        <v>39</v>
      </c>
      <c r="F164" s="50">
        <v>50</v>
      </c>
      <c r="G164" s="51">
        <v>174.29</v>
      </c>
      <c r="H164" s="51">
        <v>7.43</v>
      </c>
      <c r="I164" s="51">
        <v>10.71</v>
      </c>
      <c r="J164" s="51">
        <v>174.29</v>
      </c>
      <c r="K164" s="52">
        <v>3</v>
      </c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327.32000000000005</v>
      </c>
      <c r="H165" s="19">
        <f>SUM(H158:H164)</f>
        <v>31.869999999999997</v>
      </c>
      <c r="I165" s="19">
        <f>SUM(I158:I164)</f>
        <v>48.970000000000006</v>
      </c>
      <c r="J165" s="19">
        <f>SUM(J158:J164)</f>
        <v>668.27</v>
      </c>
      <c r="K165" s="25"/>
      <c r="L165" s="19">
        <f t="shared" ref="L165" si="69">SUM(L158:L164)</f>
        <v>0</v>
      </c>
    </row>
    <row r="166" spans="1:12" ht="14.4">
      <c r="A166" s="26">
        <f>A158</f>
        <v>20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thickBot="1">
      <c r="A176" s="29">
        <f>A158</f>
        <v>20</v>
      </c>
      <c r="B176" s="30">
        <f>B158</f>
        <v>4</v>
      </c>
      <c r="C176" s="80" t="s">
        <v>4</v>
      </c>
      <c r="D176" s="81"/>
      <c r="E176" s="31"/>
      <c r="F176" s="32">
        <f>F165+F175</f>
        <v>500</v>
      </c>
      <c r="G176" s="32">
        <f t="shared" ref="G176" si="72">G165+G175</f>
        <v>327.32000000000005</v>
      </c>
      <c r="H176" s="32">
        <f t="shared" ref="H176" si="73">H165+H175</f>
        <v>31.869999999999997</v>
      </c>
      <c r="I176" s="32">
        <f t="shared" ref="I176" si="74">I165+I175</f>
        <v>48.970000000000006</v>
      </c>
      <c r="J176" s="32">
        <f t="shared" ref="J176:L176" si="75">J165+J175</f>
        <v>668.27</v>
      </c>
      <c r="K176" s="32"/>
      <c r="L176" s="32">
        <f t="shared" si="75"/>
        <v>0</v>
      </c>
    </row>
    <row r="177" spans="1:12" ht="15" thickBot="1">
      <c r="A177" s="20">
        <v>20</v>
      </c>
      <c r="B177" s="21">
        <v>5</v>
      </c>
      <c r="C177" s="22" t="s">
        <v>20</v>
      </c>
      <c r="D177" s="5" t="s">
        <v>21</v>
      </c>
      <c r="E177" s="57" t="s">
        <v>64</v>
      </c>
      <c r="F177" s="39">
        <v>90</v>
      </c>
      <c r="G177" s="56">
        <v>9.18</v>
      </c>
      <c r="H177" s="56">
        <v>28.8</v>
      </c>
      <c r="I177" s="56">
        <v>11.34</v>
      </c>
      <c r="J177" s="56">
        <v>306.89999999999998</v>
      </c>
      <c r="K177" s="56">
        <v>251</v>
      </c>
      <c r="L177" s="39"/>
    </row>
    <row r="178" spans="1:12" ht="15" thickBot="1">
      <c r="A178" s="23"/>
      <c r="B178" s="15"/>
      <c r="C178" s="11"/>
      <c r="D178" s="6"/>
      <c r="E178" s="57" t="s">
        <v>65</v>
      </c>
      <c r="F178" s="42">
        <v>150</v>
      </c>
      <c r="G178" s="56">
        <v>3.6</v>
      </c>
      <c r="H178" s="56">
        <v>5.25</v>
      </c>
      <c r="I178" s="56">
        <v>38.700000000000003</v>
      </c>
      <c r="J178" s="56">
        <v>216</v>
      </c>
      <c r="K178" s="56">
        <v>304</v>
      </c>
      <c r="L178" s="42"/>
    </row>
    <row r="179" spans="1:12" ht="15" thickBot="1">
      <c r="A179" s="23"/>
      <c r="B179" s="15"/>
      <c r="C179" s="11"/>
      <c r="D179" s="7" t="s">
        <v>22</v>
      </c>
      <c r="E179" s="57" t="s">
        <v>58</v>
      </c>
      <c r="F179" s="56">
        <v>200</v>
      </c>
      <c r="G179" s="56">
        <v>141.19999999999999</v>
      </c>
      <c r="H179" s="56">
        <v>0.4</v>
      </c>
      <c r="I179" s="56">
        <v>0.01</v>
      </c>
      <c r="J179" s="56">
        <v>33.69</v>
      </c>
      <c r="K179" s="43">
        <v>346</v>
      </c>
      <c r="L179" s="42"/>
    </row>
    <row r="180" spans="1:12" ht="15" thickBot="1">
      <c r="A180" s="23"/>
      <c r="B180" s="15"/>
      <c r="C180" s="11"/>
      <c r="D180" s="7" t="s">
        <v>23</v>
      </c>
      <c r="E180" s="64" t="s">
        <v>49</v>
      </c>
      <c r="F180" s="65">
        <v>30</v>
      </c>
      <c r="G180" s="65">
        <v>70.14</v>
      </c>
      <c r="H180" s="65">
        <v>2.37</v>
      </c>
      <c r="I180" s="65">
        <v>0.3</v>
      </c>
      <c r="J180" s="65">
        <v>14.49</v>
      </c>
      <c r="K180" s="43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thickBot="1">
      <c r="A182" s="23"/>
      <c r="B182" s="15"/>
      <c r="C182" s="11"/>
      <c r="D182" s="58" t="s">
        <v>26</v>
      </c>
      <c r="E182" s="57" t="s">
        <v>56</v>
      </c>
      <c r="F182" s="56">
        <v>30</v>
      </c>
      <c r="G182" s="56">
        <v>0.21</v>
      </c>
      <c r="H182" s="56">
        <v>0.03</v>
      </c>
      <c r="I182" s="56">
        <v>0.56999999999999995</v>
      </c>
      <c r="J182" s="56">
        <v>3.3</v>
      </c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224.33</v>
      </c>
      <c r="H184" s="19">
        <f t="shared" si="76"/>
        <v>36.849999999999994</v>
      </c>
      <c r="I184" s="19">
        <f t="shared" si="76"/>
        <v>50.92</v>
      </c>
      <c r="J184" s="19">
        <f t="shared" si="76"/>
        <v>574.37999999999988</v>
      </c>
      <c r="K184" s="25"/>
      <c r="L184" s="19">
        <f t="shared" ref="L184" si="77">SUM(L177:L183)</f>
        <v>0</v>
      </c>
    </row>
    <row r="185" spans="1:12" ht="14.4">
      <c r="A185" s="26">
        <f>A177</f>
        <v>20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4.4">
      <c r="A195" s="29">
        <f>A177</f>
        <v>20</v>
      </c>
      <c r="B195" s="30">
        <f>B177</f>
        <v>5</v>
      </c>
      <c r="C195" s="80" t="s">
        <v>4</v>
      </c>
      <c r="D195" s="81"/>
      <c r="E195" s="31"/>
      <c r="F195" s="32">
        <f>F184+F194</f>
        <v>500</v>
      </c>
      <c r="G195" s="32">
        <f t="shared" ref="G195" si="80">G184+G194</f>
        <v>224.33</v>
      </c>
      <c r="H195" s="32">
        <f t="shared" ref="H195" si="81">H184+H194</f>
        <v>36.849999999999994</v>
      </c>
      <c r="I195" s="32">
        <f t="shared" ref="I195" si="82">I184+I194</f>
        <v>50.92</v>
      </c>
      <c r="J195" s="32">
        <f t="shared" ref="J195:L195" si="83">J184+J194</f>
        <v>574.37999999999988</v>
      </c>
      <c r="K195" s="32"/>
      <c r="L195" s="32">
        <f t="shared" si="83"/>
        <v>0</v>
      </c>
    </row>
    <row r="196" spans="1:12">
      <c r="A196" s="27"/>
      <c r="B196" s="28"/>
      <c r="C196" s="82" t="s">
        <v>5</v>
      </c>
      <c r="D196" s="82"/>
      <c r="E196" s="82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230.46700000000001</v>
      </c>
      <c r="H196" s="34">
        <f t="shared" si="84"/>
        <v>22.053999999999998</v>
      </c>
      <c r="I196" s="34">
        <f t="shared" si="84"/>
        <v>41.350000000000009</v>
      </c>
      <c r="J196" s="34">
        <f t="shared" si="84"/>
        <v>384.97300000000007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2024-01-19T06:39:32Z</dcterms:modified>
</cp:coreProperties>
</file>